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ЕЕЕО" sheetId="1" r:id="rId1"/>
  </sheets>
  <definedNames>
    <definedName name="_xlnm.Print_Area" localSheetId="0">'ЕЕЕО'!$A$2:$AI$44</definedName>
  </definedNames>
  <calcPr fullCalcOnLoad="1"/>
</workbook>
</file>

<file path=xl/sharedStrings.xml><?xml version="1.0" encoding="utf-8"?>
<sst xmlns="http://schemas.openxmlformats.org/spreadsheetml/2006/main" count="222" uniqueCount="127">
  <si>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</si>
  <si>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</si>
  <si>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</si>
  <si>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</si>
  <si>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</si>
  <si>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</si>
  <si>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</si>
  <si>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</si>
  <si>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</si>
  <si>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</si>
  <si>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</si>
  <si>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</si>
  <si>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</si>
  <si>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</si>
  <si>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</si>
  <si>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</si>
  <si>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</si>
  <si>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</si>
  <si>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</si>
  <si>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</si>
  <si>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</si>
  <si>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</si>
  <si>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Дипломна защита</t>
  </si>
  <si>
    <t>Легенда</t>
  </si>
  <si>
    <t>И/ТО</t>
  </si>
  <si>
    <t>Име на дисциплина</t>
  </si>
  <si>
    <t>Л</t>
  </si>
  <si>
    <t>СУ</t>
  </si>
  <si>
    <t>TO</t>
  </si>
  <si>
    <t>К</t>
  </si>
  <si>
    <t>Самоподготовка за дипломната работа</t>
  </si>
  <si>
    <t>КП</t>
  </si>
  <si>
    <t>Сам  Работа</t>
  </si>
  <si>
    <t>СР</t>
  </si>
  <si>
    <t>ПУ/ЛУ</t>
  </si>
  <si>
    <t>6 ECTS кр</t>
  </si>
  <si>
    <t>7 ECTS кр</t>
  </si>
  <si>
    <t>Учебна практика</t>
  </si>
  <si>
    <t>Електротехническа безопастност</t>
  </si>
  <si>
    <r>
      <t xml:space="preserve">Техническа документиране </t>
    </r>
    <r>
      <rPr>
        <b/>
        <i/>
        <sz val="13"/>
        <color indexed="8"/>
        <rFont val="Arial Cyr"/>
        <family val="2"/>
      </rPr>
      <t>/</t>
    </r>
    <r>
      <rPr>
        <b/>
        <i/>
        <u val="single"/>
        <sz val="13"/>
        <color indexed="8"/>
        <rFont val="Arial Cyr"/>
        <family val="2"/>
      </rPr>
      <t>Компютърна графика</t>
    </r>
  </si>
  <si>
    <t>Електротехнически материали</t>
  </si>
  <si>
    <t>Eлектрически измервания</t>
  </si>
  <si>
    <t>Техническа механика</t>
  </si>
  <si>
    <t>Електроника и микропроцесорна техника</t>
  </si>
  <si>
    <t>Основи на автоматизацията</t>
  </si>
  <si>
    <t>Електрически мрежи и системи</t>
  </si>
  <si>
    <t xml:space="preserve">Електрически мрежи и системи - КП </t>
  </si>
  <si>
    <t>Техника на високите напрежения</t>
  </si>
  <si>
    <t>Електрически апарати</t>
  </si>
  <si>
    <t>Електрическа част на електрически централи и подстанции</t>
  </si>
  <si>
    <t>Електрическа част на електрически централи и подстанции - КП</t>
  </si>
  <si>
    <t>Електрозадвижване</t>
  </si>
  <si>
    <t>Електрообзавеждане</t>
  </si>
  <si>
    <t>Електрообзавеждане - КП</t>
  </si>
  <si>
    <t>Осветителна и инсталационна техника</t>
  </si>
  <si>
    <t>Електрически транспорт</t>
  </si>
  <si>
    <t>Хидравлични машини и пневматика</t>
  </si>
  <si>
    <t>Електроснабдяване</t>
  </si>
  <si>
    <t>Електроснабдяване - КП</t>
  </si>
  <si>
    <t>Релейна защита</t>
  </si>
  <si>
    <t>Управление в електроенергетиката</t>
  </si>
  <si>
    <t>Топлоенергетика</t>
  </si>
  <si>
    <t>Електроeнергетика и електрообзавеждане - редовно обучение</t>
  </si>
  <si>
    <t>2522/0366</t>
  </si>
  <si>
    <t>0429</t>
  </si>
  <si>
    <t>0133</t>
  </si>
  <si>
    <t>0411</t>
  </si>
  <si>
    <t>0846</t>
  </si>
  <si>
    <t>0377</t>
  </si>
  <si>
    <t xml:space="preserve">Група А </t>
  </si>
  <si>
    <t xml:space="preserve">Група Б </t>
  </si>
  <si>
    <t>Производствена практика 1 - 2 седмици - 60 часа</t>
  </si>
  <si>
    <t>Физика 1</t>
  </si>
  <si>
    <t>Програмиране и използване на компютри 1</t>
  </si>
  <si>
    <t>Висша математика 2</t>
  </si>
  <si>
    <t>Висша математика 1</t>
  </si>
  <si>
    <t xml:space="preserve">Програмиране и използване на компютри 2 </t>
  </si>
  <si>
    <t>Теоретична електротехника 1</t>
  </si>
  <si>
    <t>Физика 2</t>
  </si>
  <si>
    <t>Висша математика 3</t>
  </si>
  <si>
    <t>Теоретична електротехника 2</t>
  </si>
  <si>
    <t>Електрически машини 1</t>
  </si>
  <si>
    <t>Електротехническо чертане (Autocad)</t>
  </si>
  <si>
    <t>Електрически машини 2</t>
  </si>
  <si>
    <t>Машинни елементи и механизми</t>
  </si>
  <si>
    <t xml:space="preserve">Къси съединения </t>
  </si>
  <si>
    <t>Икономика</t>
  </si>
  <si>
    <t>Производствена практика 2 - 3седмици - 90 часа</t>
  </si>
  <si>
    <t>А1.  Техническа експлоатация на електиречески уредби в промишлеността /ТЕЕУП/</t>
  </si>
  <si>
    <t>А2. Електрообзавеждане в промишлени предприятия /ЕОПП/</t>
  </si>
  <si>
    <t>А3. Осветителни уредби /ОУ/</t>
  </si>
  <si>
    <t xml:space="preserve">Група В </t>
  </si>
  <si>
    <t>Б1. Техническа експлоатация на електрически уредби в земеделието и хранително-вкусовата промишленост /ТЕЕУ в З и ХВП/</t>
  </si>
  <si>
    <t>Б2. Електрообзавеждане  в земеделието и хранително-вкусовата промишленост /EО в З и ХВП/</t>
  </si>
  <si>
    <t>Б3. Електронни устройства и системи в земеделието и хранително-вкусовата промишленост /EУС в З и ХВП/</t>
  </si>
  <si>
    <t>В1. Техническа експлоатация на възобновяеми енергийни източници</t>
  </si>
  <si>
    <t xml:space="preserve">В2. Слънчеви енергийни уредби и паркове </t>
  </si>
  <si>
    <t>В3. Вятърни и хидроенергийни паркове</t>
  </si>
  <si>
    <t xml:space="preserve">
Гр.А-ТЕЕУП/Гр.Б-ТЕЕУ в З и ХВП/Гр. В-ТЕ на ВЕИ</t>
  </si>
  <si>
    <t xml:space="preserve">
Гр.А-ЕОПП/Гр.Б- ЕО в З и ХВП/Гр. В- СЕУП</t>
  </si>
  <si>
    <t xml:space="preserve">
Гр.А-ОУ/Гр.Б-ЕТ в З и ХВП/Гр. В -ВХЕП</t>
  </si>
  <si>
    <t>код</t>
  </si>
  <si>
    <t>ECTS кр.</t>
  </si>
  <si>
    <t>7 ECTS кз</t>
  </si>
  <si>
    <t>6 ECTS р</t>
  </si>
  <si>
    <t xml:space="preserve">4 ECTS </t>
  </si>
  <si>
    <t xml:space="preserve">3 ECTS </t>
  </si>
  <si>
    <t xml:space="preserve">2 ECTS </t>
  </si>
  <si>
    <t xml:space="preserve">5 ECTS </t>
  </si>
  <si>
    <t xml:space="preserve">1 ECTS </t>
  </si>
  <si>
    <t xml:space="preserve"> 10 ECTS </t>
  </si>
  <si>
    <t xml:space="preserve">         4 ECTS </t>
  </si>
  <si>
    <t xml:space="preserve">     3 ECTS </t>
  </si>
  <si>
    <t xml:space="preserve">6 ECTS </t>
  </si>
  <si>
    <t>4 ECTS р</t>
  </si>
  <si>
    <t>5 ECTS кз</t>
  </si>
  <si>
    <t>5 ECTS р</t>
  </si>
  <si>
    <t>7 ECTS р</t>
  </si>
  <si>
    <t>3 ECTS кз</t>
  </si>
  <si>
    <t xml:space="preserve">7 ECTS </t>
  </si>
  <si>
    <t xml:space="preserve">8 ECTS </t>
  </si>
  <si>
    <t>6 ECTS кз</t>
  </si>
  <si>
    <t>8 ECTS кз</t>
  </si>
  <si>
    <t>Чужд език 1</t>
  </si>
  <si>
    <t>Чужд език 2</t>
  </si>
  <si>
    <t>Възобновяеми енергийни източници и енергетични технологии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</si>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</sst>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i/>
      <u val="single"/>
      <sz val="13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3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Continuous" vertical="top" wrapText="1"/>
    </xf>
    <xf numFmtId="0" fontId="2" fillId="3" borderId="0" xfId="0" applyFont="1" applyFill="1" applyBorder="1" applyAlignment="1">
      <alignment horizontal="centerContinuous" vertical="top" wrapText="1"/>
    </xf>
    <xf numFmtId="0" fontId="2" fillId="3" borderId="3" xfId="0" applyFont="1" applyFill="1" applyBorder="1" applyAlignment="1">
      <alignment horizontal="centerContinuous" vertical="top" wrapText="1"/>
    </xf>
    <xf numFmtId="0" fontId="2" fillId="6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Continuous" vertical="top" wrapText="1"/>
    </xf>
    <xf numFmtId="0" fontId="7" fillId="3" borderId="7" xfId="0" applyFont="1" applyFill="1" applyBorder="1" applyAlignment="1">
      <alignment horizontal="centerContinuous" vertical="top" wrapText="1"/>
    </xf>
    <xf numFmtId="0" fontId="7" fillId="3" borderId="8" xfId="0" applyFont="1" applyFill="1" applyBorder="1" applyAlignment="1">
      <alignment horizontal="centerContinuous" vertical="top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Continuous" vertical="center" wrapText="1"/>
    </xf>
    <xf numFmtId="0" fontId="17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5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3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Alignment="1">
      <alignment horizontal="centerContinuous" vertical="center"/>
    </xf>
    <xf numFmtId="0" fontId="22" fillId="5" borderId="4" xfId="0" applyFont="1" applyFill="1" applyBorder="1" applyAlignment="1">
      <alignment horizontal="centerContinuous" vertical="center" wrapText="1"/>
    </xf>
    <xf numFmtId="0" fontId="23" fillId="5" borderId="0" xfId="0" applyFont="1" applyFill="1" applyBorder="1" applyAlignment="1">
      <alignment horizontal="centerContinuous" vertical="center" wrapText="1"/>
    </xf>
    <xf numFmtId="0" fontId="23" fillId="5" borderId="3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Continuous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22" fillId="3" borderId="4" xfId="0" applyFont="1" applyFill="1" applyBorder="1" applyAlignment="1">
      <alignment horizontal="centerContinuous" vertical="center" wrapText="1"/>
    </xf>
    <xf numFmtId="0" fontId="23" fillId="3" borderId="0" xfId="0" applyFont="1" applyFill="1" applyBorder="1" applyAlignment="1">
      <alignment horizontal="centerContinuous" vertical="center" wrapText="1"/>
    </xf>
    <xf numFmtId="0" fontId="23" fillId="3" borderId="3" xfId="0" applyFont="1" applyFill="1" applyBorder="1" applyAlignment="1">
      <alignment horizontal="centerContinuous" vertical="center" wrapText="1"/>
    </xf>
    <xf numFmtId="0" fontId="23" fillId="6" borderId="0" xfId="0" applyFont="1" applyFill="1" applyBorder="1" applyAlignment="1">
      <alignment horizontal="centerContinuous" vertical="center" wrapText="1"/>
    </xf>
    <xf numFmtId="0" fontId="23" fillId="6" borderId="3" xfId="0" applyFont="1" applyFill="1" applyBorder="1" applyAlignment="1">
      <alignment horizontal="centerContinuous" vertical="center" wrapText="1"/>
    </xf>
    <xf numFmtId="0" fontId="0" fillId="4" borderId="0" xfId="0" applyFont="1" applyFill="1" applyAlignment="1">
      <alignment/>
    </xf>
    <xf numFmtId="0" fontId="22" fillId="6" borderId="4" xfId="0" applyFont="1" applyFill="1" applyBorder="1" applyAlignment="1">
      <alignment horizontal="centerContinuous" vertical="center" wrapText="1"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6" fillId="3" borderId="12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6" fillId="5" borderId="11" xfId="0" applyNumberFormat="1" applyFont="1" applyFill="1" applyBorder="1" applyAlignment="1">
      <alignment horizontal="center" vertical="top" wrapText="1"/>
    </xf>
    <xf numFmtId="49" fontId="13" fillId="5" borderId="11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7" fillId="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4" fillId="4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/>
    </xf>
    <xf numFmtId="0" fontId="25" fillId="4" borderId="3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70" zoomScaleNormal="70" workbookViewId="0" topLeftCell="A4">
      <selection activeCell="AJ25" sqref="AJ25"/>
    </sheetView>
  </sheetViews>
  <sheetFormatPr defaultColWidth="9.140625" defaultRowHeight="12.75"/>
  <cols>
    <col min="1" max="1" width="4.57421875" style="44" customWidth="1"/>
    <col min="2" max="9" width="10.140625" style="44" customWidth="1"/>
    <col min="10" max="13" width="11.57421875" style="44" customWidth="1"/>
    <col min="14" max="17" width="10.7109375" style="44" customWidth="1"/>
    <col min="18" max="18" width="9.421875" style="44" customWidth="1"/>
    <col min="19" max="21" width="8.28125" style="44" customWidth="1"/>
    <col min="22" max="25" width="11.57421875" style="44" customWidth="1"/>
    <col min="26" max="26" width="8.7109375" style="44" customWidth="1"/>
    <col min="27" max="33" width="8.28125" style="44" customWidth="1"/>
    <col min="34" max="34" width="9.8515625" style="44" customWidth="1"/>
    <col min="35" max="35" width="11.00390625" style="44" customWidth="1"/>
    <col min="36" max="36" width="9.421875" style="44" customWidth="1"/>
    <col min="37" max="16384" width="9.140625" style="44" customWidth="1"/>
  </cols>
  <sheetData>
    <row r="1" spans="2:33" ht="34.5" customHeight="1" thickBot="1">
      <c r="B1" s="195" t="s">
        <v>62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9</v>
      </c>
      <c r="AI2" s="107" t="s">
        <v>32</v>
      </c>
      <c r="AJ2" s="108"/>
    </row>
    <row r="3" spans="1:36" s="39" customFormat="1" ht="32.25" thickBot="1">
      <c r="A3" s="55"/>
      <c r="B3" s="56">
        <v>2519</v>
      </c>
      <c r="C3" s="184" t="s">
        <v>103</v>
      </c>
      <c r="D3" s="185"/>
      <c r="E3" s="57" t="s">
        <v>10</v>
      </c>
      <c r="F3" s="58">
        <v>2521</v>
      </c>
      <c r="G3" s="184" t="s">
        <v>104</v>
      </c>
      <c r="H3" s="185"/>
      <c r="I3" s="59" t="s">
        <v>10</v>
      </c>
      <c r="J3" s="56">
        <v>2520</v>
      </c>
      <c r="K3" s="184" t="s">
        <v>105</v>
      </c>
      <c r="L3" s="185"/>
      <c r="M3" s="57" t="s">
        <v>11</v>
      </c>
      <c r="N3" s="56">
        <v>522</v>
      </c>
      <c r="O3" s="184" t="s">
        <v>106</v>
      </c>
      <c r="P3" s="185"/>
      <c r="Q3" s="57" t="s">
        <v>29</v>
      </c>
      <c r="R3" s="157" t="s">
        <v>65</v>
      </c>
      <c r="S3" s="184" t="s">
        <v>107</v>
      </c>
      <c r="T3" s="185"/>
      <c r="U3" s="57" t="s">
        <v>29</v>
      </c>
      <c r="V3" s="56" t="s">
        <v>63</v>
      </c>
      <c r="W3" s="184" t="s">
        <v>108</v>
      </c>
      <c r="X3" s="185"/>
      <c r="Y3" s="57" t="s">
        <v>11</v>
      </c>
      <c r="Z3" s="157"/>
      <c r="AA3" s="184" t="s">
        <v>106</v>
      </c>
      <c r="AB3" s="185"/>
      <c r="AC3" s="57" t="s">
        <v>29</v>
      </c>
      <c r="AD3" s="155" t="s">
        <v>64</v>
      </c>
      <c r="AE3" s="199" t="s">
        <v>109</v>
      </c>
      <c r="AF3" s="185"/>
      <c r="AG3" s="60"/>
      <c r="AH3" s="61"/>
      <c r="AI3" s="40"/>
      <c r="AJ3" s="41"/>
    </row>
    <row r="4" spans="1:36" s="109" customFormat="1" ht="57" customHeight="1" thickBot="1">
      <c r="A4" s="110" t="s">
        <v>12</v>
      </c>
      <c r="B4" s="111" t="s">
        <v>75</v>
      </c>
      <c r="C4" s="112"/>
      <c r="D4" s="112"/>
      <c r="E4" s="113"/>
      <c r="F4" s="111" t="s">
        <v>72</v>
      </c>
      <c r="G4" s="112"/>
      <c r="H4" s="114"/>
      <c r="I4" s="113"/>
      <c r="J4" s="192" t="s">
        <v>73</v>
      </c>
      <c r="K4" s="193"/>
      <c r="L4" s="193"/>
      <c r="M4" s="194"/>
      <c r="N4" s="204" t="s">
        <v>37</v>
      </c>
      <c r="O4" s="205"/>
      <c r="P4" s="205"/>
      <c r="Q4" s="206"/>
      <c r="R4" s="114" t="s">
        <v>38</v>
      </c>
      <c r="S4" s="115"/>
      <c r="T4" s="112"/>
      <c r="U4" s="113"/>
      <c r="V4" s="204" t="s">
        <v>39</v>
      </c>
      <c r="W4" s="205"/>
      <c r="X4" s="205"/>
      <c r="Y4" s="206"/>
      <c r="Z4" s="204" t="s">
        <v>123</v>
      </c>
      <c r="AA4" s="205"/>
      <c r="AB4" s="205"/>
      <c r="AC4" s="206"/>
      <c r="AD4" s="116" t="s">
        <v>13</v>
      </c>
      <c r="AE4" s="117"/>
      <c r="AF4" s="117"/>
      <c r="AG4" s="118"/>
      <c r="AH4" s="119"/>
      <c r="AI4" s="120"/>
      <c r="AJ4" s="121"/>
    </row>
    <row r="5" spans="1:36" s="43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7"/>
      <c r="AA5" s="5"/>
      <c r="AB5" s="5"/>
      <c r="AC5" s="6"/>
      <c r="AD5" s="11"/>
      <c r="AE5" s="12"/>
      <c r="AF5" s="12"/>
      <c r="AG5" s="13"/>
      <c r="AH5" s="14"/>
      <c r="AI5" s="2"/>
      <c r="AJ5" s="3"/>
    </row>
    <row r="6" spans="1:36" s="39" customFormat="1" ht="16.5" thickBot="1">
      <c r="A6" s="45"/>
      <c r="B6" s="46">
        <v>2</v>
      </c>
      <c r="C6" s="47">
        <v>2</v>
      </c>
      <c r="D6" s="47">
        <v>0</v>
      </c>
      <c r="E6" s="48">
        <v>20</v>
      </c>
      <c r="F6" s="46">
        <v>2</v>
      </c>
      <c r="G6" s="47">
        <v>0</v>
      </c>
      <c r="H6" s="47">
        <v>2</v>
      </c>
      <c r="I6" s="48">
        <v>10</v>
      </c>
      <c r="J6" s="46">
        <v>1</v>
      </c>
      <c r="K6" s="47">
        <v>0</v>
      </c>
      <c r="L6" s="47">
        <v>2</v>
      </c>
      <c r="M6" s="48">
        <v>0</v>
      </c>
      <c r="N6" s="46">
        <v>1</v>
      </c>
      <c r="O6" s="47">
        <v>0</v>
      </c>
      <c r="P6" s="47">
        <v>2</v>
      </c>
      <c r="Q6" s="48">
        <v>0</v>
      </c>
      <c r="R6" s="46">
        <v>1</v>
      </c>
      <c r="S6" s="47">
        <v>0</v>
      </c>
      <c r="T6" s="47">
        <v>1</v>
      </c>
      <c r="U6" s="48">
        <v>0</v>
      </c>
      <c r="V6" s="46">
        <v>1</v>
      </c>
      <c r="W6" s="47">
        <v>0</v>
      </c>
      <c r="X6" s="47">
        <v>2</v>
      </c>
      <c r="Y6" s="48">
        <v>20</v>
      </c>
      <c r="Z6" s="46">
        <v>0</v>
      </c>
      <c r="AA6" s="47">
        <v>0</v>
      </c>
      <c r="AB6" s="47">
        <v>3</v>
      </c>
      <c r="AC6" s="48">
        <v>0</v>
      </c>
      <c r="AD6" s="51">
        <v>0</v>
      </c>
      <c r="AE6" s="52">
        <v>2</v>
      </c>
      <c r="AF6" s="52">
        <v>0</v>
      </c>
      <c r="AG6" s="53">
        <v>0</v>
      </c>
      <c r="AH6" s="54">
        <v>22</v>
      </c>
      <c r="AI6" s="37">
        <f>E6+I6+M6+Q6+U6+Y6</f>
        <v>50</v>
      </c>
      <c r="AJ6" s="41"/>
    </row>
    <row r="7" spans="1:36" s="39" customFormat="1" ht="16.5" thickBot="1">
      <c r="A7" s="55"/>
      <c r="B7" s="157" t="s">
        <v>67</v>
      </c>
      <c r="C7" s="184" t="s">
        <v>113</v>
      </c>
      <c r="D7" s="185"/>
      <c r="E7" s="57" t="s">
        <v>10</v>
      </c>
      <c r="F7" s="62">
        <v>1022</v>
      </c>
      <c r="G7" s="184" t="s">
        <v>114</v>
      </c>
      <c r="H7" s="185"/>
      <c r="I7" s="63" t="s">
        <v>10</v>
      </c>
      <c r="J7" s="56">
        <v>1045</v>
      </c>
      <c r="K7" s="184" t="s">
        <v>115</v>
      </c>
      <c r="L7" s="185"/>
      <c r="M7" s="57" t="s">
        <v>10</v>
      </c>
      <c r="N7" s="157" t="s">
        <v>68</v>
      </c>
      <c r="O7" s="184" t="s">
        <v>108</v>
      </c>
      <c r="P7" s="185"/>
      <c r="Q7" s="57" t="s">
        <v>10</v>
      </c>
      <c r="R7" s="157" t="s">
        <v>66</v>
      </c>
      <c r="S7" s="184" t="s">
        <v>108</v>
      </c>
      <c r="T7" s="185"/>
      <c r="U7" s="57" t="s">
        <v>11</v>
      </c>
      <c r="V7" s="157"/>
      <c r="W7" s="184" t="s">
        <v>108</v>
      </c>
      <c r="X7" s="185"/>
      <c r="Y7" s="57" t="s">
        <v>11</v>
      </c>
      <c r="Z7" s="64"/>
      <c r="AA7" s="65"/>
      <c r="AB7" s="65"/>
      <c r="AC7" s="66"/>
      <c r="AD7" s="156" t="s">
        <v>64</v>
      </c>
      <c r="AE7" s="199" t="s">
        <v>109</v>
      </c>
      <c r="AF7" s="185"/>
      <c r="AG7" s="60"/>
      <c r="AH7" s="42"/>
      <c r="AI7" s="40"/>
      <c r="AJ7" s="41"/>
    </row>
    <row r="8" spans="1:36" s="109" customFormat="1" ht="57.75" customHeight="1" thickBot="1">
      <c r="A8" s="110" t="s">
        <v>14</v>
      </c>
      <c r="B8" s="111" t="s">
        <v>74</v>
      </c>
      <c r="C8" s="112"/>
      <c r="D8" s="112"/>
      <c r="E8" s="113"/>
      <c r="F8" s="192" t="s">
        <v>78</v>
      </c>
      <c r="G8" s="193"/>
      <c r="H8" s="193"/>
      <c r="I8" s="194"/>
      <c r="J8" s="111" t="s">
        <v>76</v>
      </c>
      <c r="K8" s="122"/>
      <c r="L8" s="122"/>
      <c r="M8" s="123"/>
      <c r="N8" s="111" t="s">
        <v>77</v>
      </c>
      <c r="O8" s="112"/>
      <c r="P8" s="112"/>
      <c r="Q8" s="113"/>
      <c r="R8" s="111" t="s">
        <v>40</v>
      </c>
      <c r="S8" s="112"/>
      <c r="T8" s="112"/>
      <c r="U8" s="113"/>
      <c r="V8" s="204" t="s">
        <v>124</v>
      </c>
      <c r="W8" s="205"/>
      <c r="X8" s="205"/>
      <c r="Y8" s="206"/>
      <c r="Z8" s="196"/>
      <c r="AA8" s="197"/>
      <c r="AB8" s="197"/>
      <c r="AC8" s="198"/>
      <c r="AD8" s="116" t="s">
        <v>13</v>
      </c>
      <c r="AE8" s="117"/>
      <c r="AF8" s="117"/>
      <c r="AG8" s="118"/>
      <c r="AH8" s="124"/>
      <c r="AI8" s="120"/>
      <c r="AJ8" s="121"/>
    </row>
    <row r="9" spans="1:36" s="43" customFormat="1" ht="13.5" thickBot="1">
      <c r="A9" s="4"/>
      <c r="B9" s="7"/>
      <c r="C9" s="5"/>
      <c r="D9" s="5"/>
      <c r="E9" s="6"/>
      <c r="F9" s="23" t="s">
        <v>15</v>
      </c>
      <c r="G9" s="21"/>
      <c r="H9" s="21"/>
      <c r="I9" s="22"/>
      <c r="J9" s="7"/>
      <c r="K9" s="5"/>
      <c r="L9" s="5"/>
      <c r="M9" s="6"/>
      <c r="N9" s="7"/>
      <c r="O9" s="5"/>
      <c r="P9" s="5"/>
      <c r="Q9" s="6"/>
      <c r="R9" s="8" t="s">
        <v>15</v>
      </c>
      <c r="S9" s="5"/>
      <c r="T9" s="5"/>
      <c r="U9" s="6"/>
      <c r="V9" s="8" t="s">
        <v>15</v>
      </c>
      <c r="W9" s="5"/>
      <c r="X9" s="5"/>
      <c r="Y9" s="6"/>
      <c r="Z9" s="24"/>
      <c r="AA9" s="9"/>
      <c r="AB9" s="9"/>
      <c r="AC9" s="10"/>
      <c r="AD9" s="25"/>
      <c r="AE9" s="12"/>
      <c r="AF9" s="12"/>
      <c r="AG9" s="13"/>
      <c r="AH9" s="14"/>
      <c r="AI9" s="2"/>
      <c r="AJ9" s="3"/>
    </row>
    <row r="10" spans="1:36" s="39" customFormat="1" ht="16.5" thickBot="1">
      <c r="A10" s="45"/>
      <c r="B10" s="46">
        <v>2</v>
      </c>
      <c r="C10" s="47">
        <v>2</v>
      </c>
      <c r="D10" s="47">
        <v>0</v>
      </c>
      <c r="E10" s="48">
        <v>0</v>
      </c>
      <c r="F10" s="67">
        <v>2</v>
      </c>
      <c r="G10" s="68">
        <v>0</v>
      </c>
      <c r="H10" s="68">
        <v>1</v>
      </c>
      <c r="I10" s="69">
        <v>10</v>
      </c>
      <c r="J10" s="46">
        <v>2</v>
      </c>
      <c r="K10" s="47">
        <v>0</v>
      </c>
      <c r="L10" s="47">
        <v>1</v>
      </c>
      <c r="M10" s="48">
        <v>20</v>
      </c>
      <c r="N10" s="46">
        <v>2</v>
      </c>
      <c r="O10" s="47">
        <v>2</v>
      </c>
      <c r="P10" s="47">
        <v>0</v>
      </c>
      <c r="Q10" s="48">
        <v>0</v>
      </c>
      <c r="R10" s="46">
        <v>2</v>
      </c>
      <c r="S10" s="47">
        <v>0</v>
      </c>
      <c r="T10" s="47">
        <v>2</v>
      </c>
      <c r="U10" s="48">
        <v>0</v>
      </c>
      <c r="V10" s="46">
        <v>0</v>
      </c>
      <c r="W10" s="47">
        <v>0</v>
      </c>
      <c r="X10" s="47">
        <v>3</v>
      </c>
      <c r="Y10" s="48">
        <v>0</v>
      </c>
      <c r="Z10" s="70"/>
      <c r="AA10" s="49"/>
      <c r="AB10" s="49"/>
      <c r="AC10" s="50"/>
      <c r="AD10" s="51">
        <v>0</v>
      </c>
      <c r="AE10" s="52">
        <v>2</v>
      </c>
      <c r="AF10" s="52">
        <v>0</v>
      </c>
      <c r="AG10" s="53">
        <v>0</v>
      </c>
      <c r="AH10" s="54">
        <v>21</v>
      </c>
      <c r="AI10" s="37">
        <f>E10+I10+M10+Q10+U10+Y10</f>
        <v>30</v>
      </c>
      <c r="AJ10" s="41"/>
    </row>
    <row r="11" spans="1:36" s="39" customFormat="1" ht="16.5" thickBot="1">
      <c r="A11" s="55"/>
      <c r="B11" s="58"/>
      <c r="C11" s="184" t="s">
        <v>105</v>
      </c>
      <c r="D11" s="185"/>
      <c r="E11" s="59" t="s">
        <v>10</v>
      </c>
      <c r="F11" s="56"/>
      <c r="G11" s="184" t="s">
        <v>115</v>
      </c>
      <c r="H11" s="185"/>
      <c r="I11" s="57" t="s">
        <v>10</v>
      </c>
      <c r="J11" s="56"/>
      <c r="K11" s="184" t="s">
        <v>108</v>
      </c>
      <c r="L11" s="185"/>
      <c r="M11" s="57" t="s">
        <v>11</v>
      </c>
      <c r="N11" s="56"/>
      <c r="O11" s="184" t="s">
        <v>103</v>
      </c>
      <c r="P11" s="185"/>
      <c r="Q11" s="57" t="s">
        <v>10</v>
      </c>
      <c r="R11" s="56"/>
      <c r="S11" s="184" t="s">
        <v>108</v>
      </c>
      <c r="T11" s="185"/>
      <c r="U11" s="57" t="s">
        <v>11</v>
      </c>
      <c r="V11" s="56"/>
      <c r="W11" s="184" t="s">
        <v>116</v>
      </c>
      <c r="X11" s="185"/>
      <c r="Y11" s="57" t="s">
        <v>10</v>
      </c>
      <c r="Z11" s="64"/>
      <c r="AA11" s="65"/>
      <c r="AB11" s="65"/>
      <c r="AC11" s="66"/>
      <c r="AD11" s="155" t="s">
        <v>64</v>
      </c>
      <c r="AE11" s="199" t="s">
        <v>109</v>
      </c>
      <c r="AF11" s="185"/>
      <c r="AG11" s="60"/>
      <c r="AH11" s="42"/>
      <c r="AI11" s="40"/>
      <c r="AJ11" s="41"/>
    </row>
    <row r="12" spans="1:36" s="109" customFormat="1" ht="54.75" customHeight="1" thickBot="1">
      <c r="A12" s="110" t="s">
        <v>16</v>
      </c>
      <c r="B12" s="111" t="s">
        <v>79</v>
      </c>
      <c r="C12" s="112"/>
      <c r="D12" s="112"/>
      <c r="E12" s="113"/>
      <c r="F12" s="192" t="s">
        <v>80</v>
      </c>
      <c r="G12" s="193"/>
      <c r="H12" s="193"/>
      <c r="I12" s="194"/>
      <c r="J12" s="111" t="s">
        <v>41</v>
      </c>
      <c r="K12" s="112"/>
      <c r="L12" s="112"/>
      <c r="M12" s="113"/>
      <c r="N12" s="192" t="s">
        <v>43</v>
      </c>
      <c r="O12" s="193"/>
      <c r="P12" s="193"/>
      <c r="Q12" s="194"/>
      <c r="R12" s="204" t="s">
        <v>42</v>
      </c>
      <c r="S12" s="205"/>
      <c r="T12" s="205"/>
      <c r="U12" s="206"/>
      <c r="V12" s="192" t="s">
        <v>44</v>
      </c>
      <c r="W12" s="193"/>
      <c r="X12" s="193"/>
      <c r="Y12" s="194"/>
      <c r="Z12" s="196"/>
      <c r="AA12" s="197"/>
      <c r="AB12" s="197"/>
      <c r="AC12" s="198"/>
      <c r="AD12" s="116" t="s">
        <v>13</v>
      </c>
      <c r="AE12" s="117"/>
      <c r="AF12" s="117"/>
      <c r="AG12" s="118"/>
      <c r="AH12" s="124"/>
      <c r="AI12" s="120"/>
      <c r="AJ12" s="121"/>
    </row>
    <row r="13" spans="1:36" s="4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8"/>
      <c r="W13" s="5"/>
      <c r="X13" s="5"/>
      <c r="Y13" s="6"/>
      <c r="Z13" s="24"/>
      <c r="AA13" s="9"/>
      <c r="AB13" s="9"/>
      <c r="AC13" s="10"/>
      <c r="AD13" s="25"/>
      <c r="AE13" s="12"/>
      <c r="AF13" s="12"/>
      <c r="AG13" s="13"/>
      <c r="AH13" s="14"/>
      <c r="AI13" s="2"/>
      <c r="AJ13" s="1"/>
    </row>
    <row r="14" spans="1:36" s="43" customFormat="1" ht="16.5" customHeight="1" thickBot="1">
      <c r="A14" s="15"/>
      <c r="B14" s="46">
        <v>2</v>
      </c>
      <c r="C14" s="47">
        <v>0</v>
      </c>
      <c r="D14" s="47">
        <v>1</v>
      </c>
      <c r="E14" s="48">
        <v>0</v>
      </c>
      <c r="F14" s="46">
        <v>2</v>
      </c>
      <c r="G14" s="47">
        <v>0</v>
      </c>
      <c r="H14" s="47">
        <v>1</v>
      </c>
      <c r="I14" s="48">
        <v>20</v>
      </c>
      <c r="J14" s="46">
        <v>2</v>
      </c>
      <c r="K14" s="47">
        <v>0</v>
      </c>
      <c r="L14" s="47">
        <v>2</v>
      </c>
      <c r="M14" s="48">
        <v>0</v>
      </c>
      <c r="N14" s="46">
        <v>2</v>
      </c>
      <c r="O14" s="47">
        <v>0</v>
      </c>
      <c r="P14" s="47">
        <v>2</v>
      </c>
      <c r="Q14" s="48">
        <v>20</v>
      </c>
      <c r="R14" s="46">
        <v>2</v>
      </c>
      <c r="S14" s="47">
        <v>2</v>
      </c>
      <c r="T14" s="47">
        <v>0</v>
      </c>
      <c r="U14" s="48">
        <v>0</v>
      </c>
      <c r="V14" s="46">
        <v>2</v>
      </c>
      <c r="W14" s="47">
        <v>0</v>
      </c>
      <c r="X14" s="47">
        <v>1</v>
      </c>
      <c r="Y14" s="48">
        <v>10</v>
      </c>
      <c r="Z14" s="26"/>
      <c r="AA14" s="16"/>
      <c r="AB14" s="16"/>
      <c r="AC14" s="17"/>
      <c r="AD14" s="18">
        <v>0</v>
      </c>
      <c r="AE14" s="19">
        <v>2</v>
      </c>
      <c r="AF14" s="19">
        <v>0</v>
      </c>
      <c r="AG14" s="20">
        <v>0</v>
      </c>
      <c r="AH14" s="54">
        <f>B14+C14+D14+F14+G14+H14+J14+K14+L14+N14+O14+P14+R14+S14+T14+V14+W14+X14</f>
        <v>21</v>
      </c>
      <c r="AI14" s="37">
        <f>E14+I14+M14+Q14+U14+Y14</f>
        <v>50</v>
      </c>
      <c r="AJ14" s="1"/>
    </row>
    <row r="15" spans="1:36" s="39" customFormat="1" ht="21.75" customHeight="1" thickBot="1">
      <c r="A15" s="55"/>
      <c r="B15" s="56"/>
      <c r="C15" s="184" t="s">
        <v>117</v>
      </c>
      <c r="D15" s="185"/>
      <c r="E15" s="57" t="s">
        <v>10</v>
      </c>
      <c r="F15" s="56"/>
      <c r="G15" s="184" t="s">
        <v>113</v>
      </c>
      <c r="H15" s="185"/>
      <c r="I15" s="57" t="s">
        <v>10</v>
      </c>
      <c r="J15" s="56"/>
      <c r="K15" s="184" t="s">
        <v>105</v>
      </c>
      <c r="L15" s="185"/>
      <c r="M15" s="57" t="s">
        <v>31</v>
      </c>
      <c r="N15" s="56"/>
      <c r="O15" s="184" t="s">
        <v>115</v>
      </c>
      <c r="P15" s="185"/>
      <c r="Q15" s="57" t="s">
        <v>11</v>
      </c>
      <c r="R15" s="62"/>
      <c r="S15" s="184" t="s">
        <v>118</v>
      </c>
      <c r="T15" s="185"/>
      <c r="U15" s="63" t="s">
        <v>11</v>
      </c>
      <c r="V15" s="135"/>
      <c r="W15" s="184" t="s">
        <v>116</v>
      </c>
      <c r="X15" s="185"/>
      <c r="Y15" s="141" t="s">
        <v>10</v>
      </c>
      <c r="Z15" s="71"/>
      <c r="AA15" s="200" t="s">
        <v>112</v>
      </c>
      <c r="AB15" s="200"/>
      <c r="AC15" s="140" t="s">
        <v>29</v>
      </c>
      <c r="AD15" s="155" t="s">
        <v>64</v>
      </c>
      <c r="AE15" s="199" t="s">
        <v>109</v>
      </c>
      <c r="AF15" s="185"/>
      <c r="AG15" s="60"/>
      <c r="AH15" s="42"/>
      <c r="AI15" s="40"/>
      <c r="AJ15" s="38"/>
    </row>
    <row r="16" spans="1:36" s="109" customFormat="1" ht="54" customHeight="1" thickBot="1">
      <c r="A16" s="110" t="s">
        <v>17</v>
      </c>
      <c r="B16" s="192" t="s">
        <v>81</v>
      </c>
      <c r="C16" s="193"/>
      <c r="D16" s="193"/>
      <c r="E16" s="194"/>
      <c r="F16" s="204" t="s">
        <v>45</v>
      </c>
      <c r="G16" s="205"/>
      <c r="H16" s="205"/>
      <c r="I16" s="206"/>
      <c r="J16" s="204" t="s">
        <v>46</v>
      </c>
      <c r="K16" s="205"/>
      <c r="L16" s="205"/>
      <c r="M16" s="206"/>
      <c r="N16" s="125" t="s">
        <v>85</v>
      </c>
      <c r="O16" s="112"/>
      <c r="P16" s="112"/>
      <c r="Q16" s="113"/>
      <c r="R16" s="192" t="s">
        <v>82</v>
      </c>
      <c r="S16" s="193"/>
      <c r="T16" s="193"/>
      <c r="U16" s="194"/>
      <c r="V16" s="192" t="s">
        <v>47</v>
      </c>
      <c r="W16" s="193"/>
      <c r="X16" s="193"/>
      <c r="Y16" s="194"/>
      <c r="Z16" s="126" t="s">
        <v>71</v>
      </c>
      <c r="AA16" s="127"/>
      <c r="AB16" s="127"/>
      <c r="AC16" s="128"/>
      <c r="AD16" s="116" t="s">
        <v>13</v>
      </c>
      <c r="AE16" s="117"/>
      <c r="AF16" s="117"/>
      <c r="AG16" s="118"/>
      <c r="AH16" s="124"/>
      <c r="AI16" s="120"/>
      <c r="AJ16" s="108"/>
    </row>
    <row r="17" spans="1:36" s="43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27"/>
      <c r="K17" s="21"/>
      <c r="L17" s="21"/>
      <c r="M17" s="22"/>
      <c r="N17" s="7"/>
      <c r="O17" s="5"/>
      <c r="P17" s="5"/>
      <c r="Q17" s="6"/>
      <c r="R17" s="7"/>
      <c r="S17" s="5"/>
      <c r="T17" s="5"/>
      <c r="U17" s="6"/>
      <c r="V17" s="131"/>
      <c r="W17" s="131"/>
      <c r="X17" s="131"/>
      <c r="Y17" s="131"/>
      <c r="Z17" s="30"/>
      <c r="AA17" s="31"/>
      <c r="AB17" s="31"/>
      <c r="AC17" s="32"/>
      <c r="AD17" s="25"/>
      <c r="AE17" s="12"/>
      <c r="AF17" s="12"/>
      <c r="AG17" s="13"/>
      <c r="AH17" s="14"/>
      <c r="AI17" s="2"/>
      <c r="AJ17" s="1"/>
    </row>
    <row r="18" spans="1:36" s="39" customFormat="1" ht="16.5" thickBot="1">
      <c r="A18" s="45"/>
      <c r="B18" s="46">
        <v>2</v>
      </c>
      <c r="C18" s="47">
        <v>0</v>
      </c>
      <c r="D18" s="47">
        <v>3</v>
      </c>
      <c r="E18" s="48">
        <v>10</v>
      </c>
      <c r="F18" s="46">
        <v>3</v>
      </c>
      <c r="G18" s="47">
        <v>1</v>
      </c>
      <c r="H18" s="47">
        <v>1</v>
      </c>
      <c r="I18" s="48">
        <v>0</v>
      </c>
      <c r="J18" s="67">
        <v>0</v>
      </c>
      <c r="K18" s="68">
        <v>0</v>
      </c>
      <c r="L18" s="68">
        <v>2</v>
      </c>
      <c r="M18" s="69">
        <v>60</v>
      </c>
      <c r="N18" s="46">
        <v>2</v>
      </c>
      <c r="O18" s="47">
        <v>2</v>
      </c>
      <c r="P18" s="47">
        <v>0</v>
      </c>
      <c r="Q18" s="48">
        <v>20</v>
      </c>
      <c r="R18" s="46">
        <v>0</v>
      </c>
      <c r="S18" s="47">
        <v>0</v>
      </c>
      <c r="T18" s="47">
        <v>2</v>
      </c>
      <c r="U18" s="48">
        <v>20</v>
      </c>
      <c r="V18" s="159">
        <v>2</v>
      </c>
      <c r="W18" s="134">
        <v>0</v>
      </c>
      <c r="X18" s="134">
        <v>2</v>
      </c>
      <c r="Y18" s="48">
        <v>10</v>
      </c>
      <c r="Z18" s="72">
        <v>0</v>
      </c>
      <c r="AA18" s="73">
        <v>0</v>
      </c>
      <c r="AB18" s="73">
        <v>0</v>
      </c>
      <c r="AC18" s="74">
        <v>0</v>
      </c>
      <c r="AD18" s="51">
        <v>0</v>
      </c>
      <c r="AE18" s="52">
        <v>2</v>
      </c>
      <c r="AF18" s="52">
        <v>0</v>
      </c>
      <c r="AG18" s="53">
        <v>0</v>
      </c>
      <c r="AH18" s="54">
        <f>B18+C18+D18+F18+G18+H18+J18+K18+L18+N18+O18+P18+R18+S18+T18+V18+W18+X18</f>
        <v>22</v>
      </c>
      <c r="AI18" s="37">
        <f>E18+I18+M18+Q18+U18+Y18</f>
        <v>120</v>
      </c>
      <c r="AJ18" s="38"/>
    </row>
    <row r="19" spans="1:36" s="39" customFormat="1" ht="16.5" customHeight="1" thickBot="1">
      <c r="A19" s="55"/>
      <c r="B19" s="56"/>
      <c r="C19" s="184" t="s">
        <v>35</v>
      </c>
      <c r="D19" s="185"/>
      <c r="E19" s="57" t="s">
        <v>10</v>
      </c>
      <c r="F19" s="56"/>
      <c r="G19" s="184" t="s">
        <v>116</v>
      </c>
      <c r="H19" s="185"/>
      <c r="I19" s="57" t="s">
        <v>10</v>
      </c>
      <c r="J19" s="56"/>
      <c r="K19" s="184" t="s">
        <v>119</v>
      </c>
      <c r="L19" s="185"/>
      <c r="M19" s="57" t="s">
        <v>10</v>
      </c>
      <c r="N19" s="56"/>
      <c r="O19" s="184" t="s">
        <v>105</v>
      </c>
      <c r="P19" s="185"/>
      <c r="Q19" s="57" t="s">
        <v>31</v>
      </c>
      <c r="R19" s="56"/>
      <c r="S19" s="184" t="s">
        <v>116</v>
      </c>
      <c r="T19" s="185"/>
      <c r="U19" s="57" t="s">
        <v>10</v>
      </c>
      <c r="V19" s="135"/>
      <c r="W19" s="184" t="s">
        <v>106</v>
      </c>
      <c r="X19" s="184"/>
      <c r="Y19" s="141" t="s">
        <v>10</v>
      </c>
      <c r="Z19" s="142"/>
      <c r="AA19" s="179"/>
      <c r="AB19" s="179"/>
      <c r="AC19" s="143"/>
      <c r="AD19" s="155" t="s">
        <v>64</v>
      </c>
      <c r="AE19" s="199" t="s">
        <v>109</v>
      </c>
      <c r="AF19" s="185"/>
      <c r="AG19" s="60"/>
      <c r="AH19" s="42"/>
      <c r="AI19" s="40"/>
      <c r="AJ19" s="38"/>
    </row>
    <row r="20" spans="1:36" s="109" customFormat="1" ht="63" customHeight="1" thickBot="1">
      <c r="A20" s="110" t="s">
        <v>18</v>
      </c>
      <c r="B20" s="204" t="s">
        <v>83</v>
      </c>
      <c r="C20" s="205"/>
      <c r="D20" s="205"/>
      <c r="E20" s="206"/>
      <c r="F20" s="192" t="s">
        <v>48</v>
      </c>
      <c r="G20" s="193"/>
      <c r="H20" s="193"/>
      <c r="I20" s="194"/>
      <c r="J20" s="192" t="s">
        <v>49</v>
      </c>
      <c r="K20" s="193"/>
      <c r="L20" s="193"/>
      <c r="M20" s="194"/>
      <c r="N20" s="192" t="s">
        <v>50</v>
      </c>
      <c r="O20" s="193"/>
      <c r="P20" s="193"/>
      <c r="Q20" s="194"/>
      <c r="R20" s="204" t="s">
        <v>51</v>
      </c>
      <c r="S20" s="205"/>
      <c r="T20" s="205"/>
      <c r="U20" s="206"/>
      <c r="V20" s="192" t="s">
        <v>84</v>
      </c>
      <c r="W20" s="193"/>
      <c r="X20" s="193"/>
      <c r="Y20" s="194"/>
      <c r="Z20" s="201"/>
      <c r="AA20" s="202"/>
      <c r="AB20" s="202"/>
      <c r="AC20" s="203"/>
      <c r="AD20" s="116" t="s">
        <v>13</v>
      </c>
      <c r="AE20" s="117"/>
      <c r="AF20" s="117"/>
      <c r="AG20" s="118"/>
      <c r="AH20" s="124"/>
      <c r="AI20" s="120"/>
      <c r="AJ20" s="108"/>
    </row>
    <row r="21" spans="1:36" s="43" customFormat="1" ht="17.2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7"/>
      <c r="S21" s="21"/>
      <c r="T21" s="21"/>
      <c r="U21" s="22"/>
      <c r="V21" s="131"/>
      <c r="W21" s="131"/>
      <c r="X21" s="131"/>
      <c r="Y21" s="131"/>
      <c r="Z21" s="144"/>
      <c r="AA21" s="145"/>
      <c r="AB21" s="145"/>
      <c r="AC21" s="146"/>
      <c r="AD21" s="25"/>
      <c r="AE21" s="12"/>
      <c r="AF21" s="12"/>
      <c r="AG21" s="13"/>
      <c r="AH21" s="14"/>
      <c r="AI21" s="2"/>
      <c r="AJ21" s="1"/>
    </row>
    <row r="22" spans="1:36" s="39" customFormat="1" ht="16.5" thickBot="1">
      <c r="A22" s="45"/>
      <c r="B22" s="46">
        <v>2</v>
      </c>
      <c r="C22" s="47">
        <v>0</v>
      </c>
      <c r="D22" s="47">
        <v>2</v>
      </c>
      <c r="E22" s="48">
        <v>40</v>
      </c>
      <c r="F22" s="46">
        <v>2</v>
      </c>
      <c r="G22" s="47">
        <v>0</v>
      </c>
      <c r="H22" s="47">
        <v>2</v>
      </c>
      <c r="I22" s="48">
        <v>10</v>
      </c>
      <c r="J22" s="46">
        <v>3</v>
      </c>
      <c r="K22" s="47">
        <v>1</v>
      </c>
      <c r="L22" s="47">
        <v>2</v>
      </c>
      <c r="M22" s="48">
        <v>0</v>
      </c>
      <c r="N22" s="46">
        <v>0</v>
      </c>
      <c r="O22" s="47">
        <v>0</v>
      </c>
      <c r="P22" s="47">
        <v>2</v>
      </c>
      <c r="Q22" s="48">
        <v>60</v>
      </c>
      <c r="R22" s="67">
        <v>2</v>
      </c>
      <c r="S22" s="68">
        <v>0</v>
      </c>
      <c r="T22" s="68">
        <v>2</v>
      </c>
      <c r="U22" s="69">
        <v>10</v>
      </c>
      <c r="V22" s="134">
        <v>1</v>
      </c>
      <c r="W22" s="134">
        <v>0</v>
      </c>
      <c r="X22" s="134">
        <v>2</v>
      </c>
      <c r="Y22" s="48">
        <v>0</v>
      </c>
      <c r="Z22" s="147"/>
      <c r="AA22" s="148"/>
      <c r="AB22" s="148"/>
      <c r="AC22" s="149"/>
      <c r="AD22" s="51">
        <v>0</v>
      </c>
      <c r="AE22" s="52">
        <v>2</v>
      </c>
      <c r="AF22" s="52">
        <v>0</v>
      </c>
      <c r="AG22" s="53">
        <v>0</v>
      </c>
      <c r="AH22" s="54">
        <v>23</v>
      </c>
      <c r="AI22" s="37">
        <v>120</v>
      </c>
      <c r="AJ22" s="38"/>
    </row>
    <row r="23" spans="1:36" s="39" customFormat="1" ht="16.5" customHeight="1" thickBot="1">
      <c r="A23" s="55"/>
      <c r="B23" s="56"/>
      <c r="C23" s="184" t="s">
        <v>108</v>
      </c>
      <c r="D23" s="185"/>
      <c r="E23" s="57" t="s">
        <v>10</v>
      </c>
      <c r="F23" s="56"/>
      <c r="G23" s="184" t="s">
        <v>105</v>
      </c>
      <c r="H23" s="185"/>
      <c r="I23" s="57" t="s">
        <v>31</v>
      </c>
      <c r="J23" s="62"/>
      <c r="K23" s="184" t="s">
        <v>36</v>
      </c>
      <c r="L23" s="185"/>
      <c r="M23" s="63" t="s">
        <v>10</v>
      </c>
      <c r="N23" s="56"/>
      <c r="O23" s="184" t="s">
        <v>104</v>
      </c>
      <c r="P23" s="185"/>
      <c r="Q23" s="57" t="s">
        <v>10</v>
      </c>
      <c r="R23" s="56"/>
      <c r="S23" s="184" t="s">
        <v>105</v>
      </c>
      <c r="T23" s="185"/>
      <c r="U23" s="57" t="s">
        <v>28</v>
      </c>
      <c r="V23" s="56"/>
      <c r="W23" s="184" t="s">
        <v>105</v>
      </c>
      <c r="X23" s="184"/>
      <c r="Y23" s="57" t="s">
        <v>11</v>
      </c>
      <c r="Z23" s="71"/>
      <c r="AA23" s="200" t="s">
        <v>112</v>
      </c>
      <c r="AB23" s="200"/>
      <c r="AC23" s="140" t="s">
        <v>29</v>
      </c>
      <c r="AD23" s="155" t="s">
        <v>64</v>
      </c>
      <c r="AE23" s="199" t="s">
        <v>109</v>
      </c>
      <c r="AF23" s="185"/>
      <c r="AG23" s="60"/>
      <c r="AH23" s="42"/>
      <c r="AI23" s="40"/>
      <c r="AJ23" s="38"/>
    </row>
    <row r="24" spans="1:36" s="109" customFormat="1" ht="50.25" customHeight="1" thickBot="1">
      <c r="A24" s="110" t="s">
        <v>19</v>
      </c>
      <c r="B24" s="111" t="s">
        <v>52</v>
      </c>
      <c r="C24" s="112"/>
      <c r="D24" s="112"/>
      <c r="E24" s="113"/>
      <c r="F24" s="111" t="s">
        <v>53</v>
      </c>
      <c r="G24" s="112"/>
      <c r="H24" s="112"/>
      <c r="I24" s="113"/>
      <c r="J24" s="192" t="s">
        <v>54</v>
      </c>
      <c r="K24" s="193"/>
      <c r="L24" s="193"/>
      <c r="M24" s="194"/>
      <c r="N24" s="204" t="s">
        <v>55</v>
      </c>
      <c r="O24" s="205"/>
      <c r="P24" s="205"/>
      <c r="Q24" s="206"/>
      <c r="R24" s="111" t="s">
        <v>86</v>
      </c>
      <c r="S24" s="112"/>
      <c r="T24" s="112"/>
      <c r="U24" s="113"/>
      <c r="V24" s="192" t="s">
        <v>61</v>
      </c>
      <c r="W24" s="193"/>
      <c r="X24" s="193"/>
      <c r="Y24" s="194"/>
      <c r="Z24" s="126" t="s">
        <v>87</v>
      </c>
      <c r="AA24" s="127"/>
      <c r="AB24" s="127"/>
      <c r="AC24" s="128"/>
      <c r="AD24" s="116" t="s">
        <v>13</v>
      </c>
      <c r="AE24" s="117"/>
      <c r="AF24" s="117"/>
      <c r="AG24" s="118"/>
      <c r="AH24" s="124"/>
      <c r="AI24" s="120"/>
      <c r="AJ24" s="108"/>
    </row>
    <row r="25" spans="1:36" s="43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27"/>
      <c r="O25" s="21"/>
      <c r="P25" s="21"/>
      <c r="Q25" s="22"/>
      <c r="R25" s="7"/>
      <c r="S25" s="5"/>
      <c r="T25" s="5"/>
      <c r="U25" s="6"/>
      <c r="V25" s="8"/>
      <c r="W25" s="5"/>
      <c r="X25" s="5"/>
      <c r="Y25" s="6"/>
      <c r="Z25" s="30"/>
      <c r="AA25" s="31"/>
      <c r="AB25" s="31"/>
      <c r="AC25" s="32"/>
      <c r="AD25" s="25"/>
      <c r="AE25" s="12"/>
      <c r="AF25" s="12"/>
      <c r="AG25" s="13"/>
      <c r="AH25" s="14"/>
      <c r="AI25" s="2"/>
      <c r="AJ25" s="1"/>
    </row>
    <row r="26" spans="1:36" s="39" customFormat="1" ht="16.5" thickBot="1">
      <c r="A26" s="45"/>
      <c r="B26" s="46">
        <v>2</v>
      </c>
      <c r="C26" s="47">
        <v>0</v>
      </c>
      <c r="D26" s="47">
        <v>2</v>
      </c>
      <c r="E26" s="48">
        <v>0</v>
      </c>
      <c r="F26" s="46">
        <v>0</v>
      </c>
      <c r="G26" s="47">
        <v>0</v>
      </c>
      <c r="H26" s="47">
        <v>2</v>
      </c>
      <c r="I26" s="48">
        <v>60</v>
      </c>
      <c r="J26" s="46">
        <v>2</v>
      </c>
      <c r="K26" s="47">
        <v>0</v>
      </c>
      <c r="L26" s="47">
        <v>2</v>
      </c>
      <c r="M26" s="48">
        <v>40</v>
      </c>
      <c r="N26" s="67">
        <v>2</v>
      </c>
      <c r="O26" s="68">
        <v>0</v>
      </c>
      <c r="P26" s="68">
        <v>2</v>
      </c>
      <c r="Q26" s="69">
        <v>10</v>
      </c>
      <c r="R26" s="46">
        <v>2</v>
      </c>
      <c r="S26" s="47">
        <v>1</v>
      </c>
      <c r="T26" s="47">
        <v>0</v>
      </c>
      <c r="U26" s="48">
        <v>0</v>
      </c>
      <c r="V26" s="46">
        <v>2</v>
      </c>
      <c r="W26" s="47">
        <v>0</v>
      </c>
      <c r="X26" s="47">
        <v>1</v>
      </c>
      <c r="Y26" s="48">
        <v>0</v>
      </c>
      <c r="Z26" s="72">
        <v>0</v>
      </c>
      <c r="AA26" s="73">
        <v>0</v>
      </c>
      <c r="AB26" s="73">
        <v>0</v>
      </c>
      <c r="AC26" s="74">
        <v>0</v>
      </c>
      <c r="AD26" s="51">
        <v>0</v>
      </c>
      <c r="AE26" s="52">
        <v>2</v>
      </c>
      <c r="AF26" s="52">
        <v>0</v>
      </c>
      <c r="AG26" s="53">
        <v>0</v>
      </c>
      <c r="AH26" s="54">
        <v>20</v>
      </c>
      <c r="AI26" s="37">
        <f>E26+I26+M26+Q26+U26+Y26</f>
        <v>110</v>
      </c>
      <c r="AJ26" s="38"/>
    </row>
    <row r="27" spans="1:36" s="39" customFormat="1" ht="16.5" customHeight="1" thickBot="1">
      <c r="A27" s="55"/>
      <c r="B27" s="56"/>
      <c r="C27" s="184" t="s">
        <v>120</v>
      </c>
      <c r="D27" s="185"/>
      <c r="E27" s="57" t="s">
        <v>10</v>
      </c>
      <c r="F27" s="56"/>
      <c r="G27" s="184" t="s">
        <v>105</v>
      </c>
      <c r="H27" s="185"/>
      <c r="I27" s="57" t="s">
        <v>31</v>
      </c>
      <c r="J27" s="56"/>
      <c r="K27" s="184" t="s">
        <v>121</v>
      </c>
      <c r="L27" s="185"/>
      <c r="M27" s="57" t="s">
        <v>10</v>
      </c>
      <c r="N27" s="56"/>
      <c r="O27" s="184" t="s">
        <v>122</v>
      </c>
      <c r="P27" s="185"/>
      <c r="Q27" s="57" t="s">
        <v>10</v>
      </c>
      <c r="R27" s="150"/>
      <c r="S27" s="184" t="s">
        <v>105</v>
      </c>
      <c r="T27" s="185"/>
      <c r="U27" s="134" t="s">
        <v>11</v>
      </c>
      <c r="V27" s="142"/>
      <c r="W27" s="179"/>
      <c r="X27" s="179"/>
      <c r="Y27" s="143"/>
      <c r="Z27" s="142"/>
      <c r="AA27" s="179"/>
      <c r="AB27" s="179"/>
      <c r="AC27" s="143"/>
      <c r="AD27" s="155" t="s">
        <v>64</v>
      </c>
      <c r="AE27" s="199" t="s">
        <v>109</v>
      </c>
      <c r="AF27" s="185"/>
      <c r="AG27" s="60"/>
      <c r="AH27" s="42"/>
      <c r="AI27" s="40"/>
      <c r="AJ27" s="38"/>
    </row>
    <row r="28" spans="1:36" s="109" customFormat="1" ht="74.25" customHeight="1" thickBot="1">
      <c r="A28" s="110" t="s">
        <v>20</v>
      </c>
      <c r="B28" s="192" t="s">
        <v>57</v>
      </c>
      <c r="C28" s="193"/>
      <c r="D28" s="193"/>
      <c r="E28" s="194"/>
      <c r="F28" s="204" t="s">
        <v>58</v>
      </c>
      <c r="G28" s="205"/>
      <c r="H28" s="205"/>
      <c r="I28" s="206"/>
      <c r="J28" s="204" t="s">
        <v>59</v>
      </c>
      <c r="K28" s="205"/>
      <c r="L28" s="205"/>
      <c r="M28" s="206"/>
      <c r="N28" s="192" t="s">
        <v>125</v>
      </c>
      <c r="O28" s="193"/>
      <c r="P28" s="193"/>
      <c r="Q28" s="194"/>
      <c r="R28" s="216" t="s">
        <v>56</v>
      </c>
      <c r="S28" s="217"/>
      <c r="T28" s="217"/>
      <c r="U28" s="218"/>
      <c r="V28" s="210"/>
      <c r="W28" s="211"/>
      <c r="X28" s="211"/>
      <c r="Y28" s="212"/>
      <c r="Z28" s="210"/>
      <c r="AA28" s="211"/>
      <c r="AB28" s="211"/>
      <c r="AC28" s="212"/>
      <c r="AD28" s="116" t="s">
        <v>13</v>
      </c>
      <c r="AE28" s="117"/>
      <c r="AF28" s="117"/>
      <c r="AG28" s="118"/>
      <c r="AH28" s="124"/>
      <c r="AI28" s="120"/>
      <c r="AJ28" s="108"/>
    </row>
    <row r="29" spans="1:36" s="43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33"/>
      <c r="S29" s="133"/>
      <c r="T29" s="133"/>
      <c r="U29" s="133"/>
      <c r="V29" s="144"/>
      <c r="W29" s="145"/>
      <c r="X29" s="145"/>
      <c r="Y29" s="146"/>
      <c r="Z29" s="144"/>
      <c r="AA29" s="145"/>
      <c r="AB29" s="145"/>
      <c r="AC29" s="146"/>
      <c r="AD29" s="25"/>
      <c r="AE29" s="12"/>
      <c r="AF29" s="12"/>
      <c r="AG29" s="13"/>
      <c r="AH29" s="14"/>
      <c r="AI29" s="2"/>
      <c r="AJ29" s="1"/>
    </row>
    <row r="30" spans="1:36" s="39" customFormat="1" ht="16.5" thickBot="1">
      <c r="A30" s="45"/>
      <c r="B30" s="46">
        <v>3</v>
      </c>
      <c r="C30" s="47">
        <v>1</v>
      </c>
      <c r="D30" s="47">
        <v>2</v>
      </c>
      <c r="E30" s="48">
        <v>0</v>
      </c>
      <c r="F30" s="46">
        <v>0</v>
      </c>
      <c r="G30" s="47">
        <v>0</v>
      </c>
      <c r="H30" s="47">
        <v>2</v>
      </c>
      <c r="I30" s="48">
        <v>60</v>
      </c>
      <c r="J30" s="46">
        <v>2</v>
      </c>
      <c r="K30" s="47">
        <v>0</v>
      </c>
      <c r="L30" s="47">
        <v>2</v>
      </c>
      <c r="M30" s="48">
        <v>20</v>
      </c>
      <c r="N30" s="46">
        <v>3</v>
      </c>
      <c r="O30" s="47">
        <v>0</v>
      </c>
      <c r="P30" s="47">
        <v>2</v>
      </c>
      <c r="Q30" s="48">
        <v>20</v>
      </c>
      <c r="R30" s="134">
        <v>2</v>
      </c>
      <c r="S30" s="134">
        <v>0</v>
      </c>
      <c r="T30" s="134">
        <v>1</v>
      </c>
      <c r="U30" s="134">
        <v>0</v>
      </c>
      <c r="V30" s="147"/>
      <c r="W30" s="148"/>
      <c r="X30" s="148"/>
      <c r="Y30" s="149"/>
      <c r="Z30" s="147"/>
      <c r="AA30" s="148"/>
      <c r="AB30" s="148"/>
      <c r="AC30" s="149"/>
      <c r="AD30" s="51">
        <v>0</v>
      </c>
      <c r="AE30" s="52">
        <v>2</v>
      </c>
      <c r="AF30" s="52">
        <v>0</v>
      </c>
      <c r="AG30" s="53">
        <v>0</v>
      </c>
      <c r="AH30" s="54">
        <f>B30+C30+D30+F30+G30+H30+J30+K30+L30+N30+O30+P30+R30+S30+T30+V30+W30+X30</f>
        <v>20</v>
      </c>
      <c r="AI30" s="37">
        <f>E30+I30+M30+Q30+U30+Y30+AC30</f>
        <v>100</v>
      </c>
      <c r="AJ30" s="38"/>
    </row>
    <row r="31" spans="1:36" s="39" customFormat="1" ht="16.5" customHeight="1" thickBot="1">
      <c r="A31" s="55"/>
      <c r="B31" s="56"/>
      <c r="C31" s="184" t="s">
        <v>105</v>
      </c>
      <c r="D31" s="185"/>
      <c r="E31" s="57" t="s">
        <v>10</v>
      </c>
      <c r="F31" s="75"/>
      <c r="G31" s="178" t="s">
        <v>105</v>
      </c>
      <c r="H31" s="178"/>
      <c r="I31" s="76" t="s">
        <v>10</v>
      </c>
      <c r="J31" s="75"/>
      <c r="K31" s="178" t="s">
        <v>108</v>
      </c>
      <c r="L31" s="178"/>
      <c r="M31" s="76" t="s">
        <v>10</v>
      </c>
      <c r="N31" s="75"/>
      <c r="O31" s="178" t="s">
        <v>106</v>
      </c>
      <c r="P31" s="178"/>
      <c r="Q31" s="76" t="s">
        <v>28</v>
      </c>
      <c r="R31" s="142"/>
      <c r="S31" s="179"/>
      <c r="T31" s="179"/>
      <c r="U31" s="143"/>
      <c r="V31" s="158"/>
      <c r="W31" s="200" t="s">
        <v>111</v>
      </c>
      <c r="X31" s="200"/>
      <c r="Y31" s="80"/>
      <c r="Z31" s="158"/>
      <c r="AA31" s="213" t="s">
        <v>110</v>
      </c>
      <c r="AB31" s="213"/>
      <c r="AC31" s="80"/>
      <c r="AD31" s="155" t="s">
        <v>64</v>
      </c>
      <c r="AE31" s="199" t="s">
        <v>109</v>
      </c>
      <c r="AF31" s="185"/>
      <c r="AG31" s="60"/>
      <c r="AH31" s="42"/>
      <c r="AI31" s="40"/>
      <c r="AJ31" s="38"/>
    </row>
    <row r="32" spans="1:36" s="109" customFormat="1" ht="75.75" customHeight="1" thickBot="1">
      <c r="A32" s="110" t="s">
        <v>21</v>
      </c>
      <c r="B32" s="192" t="s">
        <v>60</v>
      </c>
      <c r="C32" s="193"/>
      <c r="D32" s="193"/>
      <c r="E32" s="194"/>
      <c r="F32" s="132" t="s">
        <v>98</v>
      </c>
      <c r="G32" s="129"/>
      <c r="H32" s="129"/>
      <c r="I32" s="130"/>
      <c r="J32" s="132" t="s">
        <v>99</v>
      </c>
      <c r="K32" s="129"/>
      <c r="L32" s="129"/>
      <c r="M32" s="130"/>
      <c r="N32" s="186" t="s">
        <v>100</v>
      </c>
      <c r="O32" s="187"/>
      <c r="P32" s="187"/>
      <c r="Q32" s="188"/>
      <c r="R32" s="189"/>
      <c r="S32" s="190"/>
      <c r="T32" s="190"/>
      <c r="U32" s="191"/>
      <c r="V32" s="207" t="s">
        <v>30</v>
      </c>
      <c r="W32" s="208"/>
      <c r="X32" s="208"/>
      <c r="Y32" s="209"/>
      <c r="Z32" s="207" t="s">
        <v>22</v>
      </c>
      <c r="AA32" s="208"/>
      <c r="AB32" s="208"/>
      <c r="AC32" s="209"/>
      <c r="AD32" s="116" t="s">
        <v>13</v>
      </c>
      <c r="AE32" s="117"/>
      <c r="AF32" s="117"/>
      <c r="AG32" s="118"/>
      <c r="AH32" s="124"/>
      <c r="AI32" s="120"/>
      <c r="AJ32" s="108"/>
    </row>
    <row r="33" spans="1:36" s="43" customFormat="1" ht="4.5" customHeight="1" thickBot="1">
      <c r="A33" s="4"/>
      <c r="B33" s="7"/>
      <c r="C33" s="5"/>
      <c r="D33" s="5"/>
      <c r="E33" s="6"/>
      <c r="F33" s="33"/>
      <c r="G33" s="28"/>
      <c r="H33" s="28"/>
      <c r="I33" s="29"/>
      <c r="J33" s="33"/>
      <c r="K33" s="28"/>
      <c r="L33" s="28"/>
      <c r="M33" s="29"/>
      <c r="N33" s="33"/>
      <c r="O33" s="28"/>
      <c r="P33" s="28"/>
      <c r="Q33" s="29"/>
      <c r="R33" s="144"/>
      <c r="S33" s="145"/>
      <c r="T33" s="145"/>
      <c r="U33" s="146"/>
      <c r="V33" s="34"/>
      <c r="W33" s="35"/>
      <c r="X33" s="35"/>
      <c r="Y33" s="36"/>
      <c r="Z33" s="34"/>
      <c r="AA33" s="35"/>
      <c r="AB33" s="35"/>
      <c r="AC33" s="36"/>
      <c r="AD33" s="25"/>
      <c r="AE33" s="12"/>
      <c r="AF33" s="12"/>
      <c r="AG33" s="13"/>
      <c r="AH33" s="14"/>
      <c r="AI33" s="2"/>
      <c r="AJ33" s="1"/>
    </row>
    <row r="34" spans="1:36" s="39" customFormat="1" ht="16.5" thickBot="1">
      <c r="A34" s="45"/>
      <c r="B34" s="46">
        <v>2</v>
      </c>
      <c r="C34" s="47">
        <v>0</v>
      </c>
      <c r="D34" s="47">
        <v>3</v>
      </c>
      <c r="E34" s="48">
        <v>0</v>
      </c>
      <c r="F34" s="77">
        <v>2</v>
      </c>
      <c r="G34" s="78">
        <v>0</v>
      </c>
      <c r="H34" s="78">
        <v>3</v>
      </c>
      <c r="I34" s="79">
        <v>0</v>
      </c>
      <c r="J34" s="77">
        <v>3</v>
      </c>
      <c r="K34" s="78">
        <v>0</v>
      </c>
      <c r="L34" s="78">
        <v>3</v>
      </c>
      <c r="M34" s="79">
        <v>0</v>
      </c>
      <c r="N34" s="77">
        <v>2</v>
      </c>
      <c r="O34" s="78">
        <v>0</v>
      </c>
      <c r="P34" s="78">
        <v>2</v>
      </c>
      <c r="Q34" s="79">
        <v>0</v>
      </c>
      <c r="R34" s="147"/>
      <c r="S34" s="148"/>
      <c r="T34" s="148"/>
      <c r="U34" s="149"/>
      <c r="V34" s="81"/>
      <c r="W34" s="82"/>
      <c r="X34" s="82"/>
      <c r="Y34" s="83">
        <v>100</v>
      </c>
      <c r="Z34" s="81"/>
      <c r="AA34" s="82"/>
      <c r="AB34" s="82"/>
      <c r="AC34" s="83"/>
      <c r="AD34" s="51">
        <v>0</v>
      </c>
      <c r="AE34" s="52">
        <v>3</v>
      </c>
      <c r="AF34" s="52">
        <v>0</v>
      </c>
      <c r="AG34" s="53">
        <v>0</v>
      </c>
      <c r="AH34" s="54">
        <f>B34+C34+D34+F34+G34+H34+N34+O34+P34+J34+K34+L34+R34+S34+T34</f>
        <v>20</v>
      </c>
      <c r="AI34" s="37">
        <f>E34+I34+M34+Q34+U34+Y34</f>
        <v>100</v>
      </c>
      <c r="AJ34" s="38"/>
    </row>
    <row r="35" spans="1:36" s="88" customFormat="1" ht="16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5"/>
      <c r="AI35" s="86"/>
      <c r="AJ35" s="87"/>
    </row>
    <row r="36" spans="1:36" s="88" customFormat="1" ht="21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98"/>
      <c r="AB36" s="99"/>
      <c r="AC36" s="99"/>
      <c r="AD36" s="84" t="s">
        <v>126</v>
      </c>
      <c r="AE36" s="84"/>
      <c r="AF36" s="84"/>
      <c r="AG36" s="84"/>
      <c r="AH36" s="177">
        <f>(AH6+AH10+AH14+AH18+AH22+AH26+AH30)*15+AH34*10</f>
        <v>2435</v>
      </c>
      <c r="AI36" s="86">
        <f>SUM(AI6:AI35)</f>
        <v>680</v>
      </c>
      <c r="AJ36" s="87"/>
    </row>
    <row r="37" spans="1:32" s="39" customFormat="1" ht="42" customHeight="1">
      <c r="A37" s="219" t="s">
        <v>69</v>
      </c>
      <c r="B37" s="220"/>
      <c r="C37" s="220"/>
      <c r="D37" s="136"/>
      <c r="E37" s="136"/>
      <c r="F37" s="136"/>
      <c r="G37" s="136"/>
      <c r="H37" s="136"/>
      <c r="I37" s="136"/>
      <c r="J37" s="136"/>
      <c r="K37" s="153"/>
      <c r="L37" s="153" t="s">
        <v>70</v>
      </c>
      <c r="M37" s="136"/>
      <c r="N37" s="136"/>
      <c r="O37" s="136"/>
      <c r="P37" s="136"/>
      <c r="Q37" s="89"/>
      <c r="R37" s="153"/>
      <c r="S37" s="89"/>
      <c r="T37" s="89"/>
      <c r="U37" s="97"/>
      <c r="V37" s="153" t="s">
        <v>91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</row>
    <row r="38" spans="1:36" s="39" customFormat="1" ht="39" customHeight="1">
      <c r="A38" s="139" t="s">
        <v>88</v>
      </c>
      <c r="B38" s="138"/>
      <c r="D38" s="138"/>
      <c r="E38" s="138"/>
      <c r="F38" s="138"/>
      <c r="G38" s="138"/>
      <c r="H38" s="92"/>
      <c r="I38" s="91"/>
      <c r="J38" s="91"/>
      <c r="K38" s="91"/>
      <c r="L38" s="181" t="s">
        <v>92</v>
      </c>
      <c r="M38" s="182"/>
      <c r="N38" s="182"/>
      <c r="O38" s="182"/>
      <c r="P38" s="182"/>
      <c r="Q38" s="182"/>
      <c r="R38" s="182"/>
      <c r="S38" s="182"/>
      <c r="T38" s="182"/>
      <c r="U38" s="91"/>
      <c r="V38" s="214" t="s">
        <v>95</v>
      </c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152"/>
    </row>
    <row r="39" spans="1:36" s="39" customFormat="1" ht="35.25" customHeight="1">
      <c r="A39" s="139" t="s">
        <v>89</v>
      </c>
      <c r="B39" s="138"/>
      <c r="D39" s="138"/>
      <c r="E39" s="138"/>
      <c r="F39" s="138"/>
      <c r="G39" s="138"/>
      <c r="H39" s="92"/>
      <c r="I39" s="139"/>
      <c r="J39" s="139"/>
      <c r="K39" s="138"/>
      <c r="L39" s="181" t="s">
        <v>93</v>
      </c>
      <c r="M39" s="182"/>
      <c r="N39" s="182"/>
      <c r="O39" s="182"/>
      <c r="P39" s="182"/>
      <c r="Q39" s="182"/>
      <c r="R39" s="182"/>
      <c r="S39" s="182"/>
      <c r="T39" s="182"/>
      <c r="U39" s="91"/>
      <c r="V39" s="137" t="s">
        <v>96</v>
      </c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91"/>
      <c r="AJ39" s="91"/>
    </row>
    <row r="40" spans="1:36" s="39" customFormat="1" ht="36" customHeight="1" thickBot="1">
      <c r="A40" s="137" t="s">
        <v>90</v>
      </c>
      <c r="B40" s="138"/>
      <c r="C40" s="138"/>
      <c r="D40" s="138"/>
      <c r="E40" s="138"/>
      <c r="F40" s="138"/>
      <c r="G40" s="138"/>
      <c r="H40" s="221" t="s">
        <v>23</v>
      </c>
      <c r="I40" s="222"/>
      <c r="J40" s="139"/>
      <c r="K40" s="138"/>
      <c r="L40" s="183" t="s">
        <v>94</v>
      </c>
      <c r="M40" s="182"/>
      <c r="N40" s="182"/>
      <c r="O40" s="182"/>
      <c r="P40" s="182"/>
      <c r="Q40" s="182"/>
      <c r="R40" s="182"/>
      <c r="S40" s="182"/>
      <c r="T40" s="182"/>
      <c r="U40" s="91"/>
      <c r="V40" s="137" t="s">
        <v>97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91"/>
      <c r="AJ40" s="91"/>
    </row>
    <row r="41" spans="1:36" s="39" customFormat="1" ht="18.75" customHeight="1">
      <c r="A41" s="137"/>
      <c r="B41" s="138"/>
      <c r="C41" s="138"/>
      <c r="D41" s="138"/>
      <c r="E41" s="138"/>
      <c r="F41" s="138"/>
      <c r="G41" s="173" t="s">
        <v>101</v>
      </c>
      <c r="H41" s="180" t="s">
        <v>102</v>
      </c>
      <c r="I41" s="180"/>
      <c r="J41" s="169" t="s">
        <v>24</v>
      </c>
      <c r="K41" s="160"/>
      <c r="L41" s="161"/>
      <c r="M41" s="89"/>
      <c r="N41" s="89"/>
      <c r="O41" s="162"/>
      <c r="P41" s="163"/>
      <c r="Q41" s="161"/>
      <c r="R41" s="89"/>
      <c r="S41" s="89"/>
      <c r="T41" s="162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44"/>
      <c r="AJ41" s="44"/>
    </row>
    <row r="42" spans="1:36" s="39" customFormat="1" ht="18" customHeight="1">
      <c r="A42" s="137"/>
      <c r="B42" s="138"/>
      <c r="C42" s="138"/>
      <c r="D42" s="138"/>
      <c r="E42" s="138"/>
      <c r="F42" s="138"/>
      <c r="G42" s="223" t="s">
        <v>25</v>
      </c>
      <c r="H42" s="224"/>
      <c r="I42" s="224"/>
      <c r="J42" s="225"/>
      <c r="K42" s="163"/>
      <c r="L42" s="164"/>
      <c r="M42" s="164"/>
      <c r="N42" s="164"/>
      <c r="O42" s="164"/>
      <c r="P42" s="163"/>
      <c r="Q42" s="164"/>
      <c r="R42" s="164"/>
      <c r="S42" s="164"/>
      <c r="T42" s="164"/>
      <c r="V42" s="92"/>
      <c r="W42" s="91"/>
      <c r="X42" s="91"/>
      <c r="Y42" s="91"/>
      <c r="AH42" s="101"/>
      <c r="AI42" s="100"/>
      <c r="AJ42" s="91"/>
    </row>
    <row r="43" spans="1:36" s="39" customFormat="1" ht="15.75" customHeight="1">
      <c r="A43" s="90"/>
      <c r="B43" s="91"/>
      <c r="C43" s="91"/>
      <c r="D43" s="91"/>
      <c r="E43" s="91"/>
      <c r="F43" s="91"/>
      <c r="G43" s="226"/>
      <c r="H43" s="227"/>
      <c r="I43" s="227"/>
      <c r="J43" s="228"/>
      <c r="K43" s="163"/>
      <c r="L43" s="164"/>
      <c r="M43" s="164"/>
      <c r="N43" s="164"/>
      <c r="O43" s="164"/>
      <c r="P43" s="163"/>
      <c r="Q43" s="164"/>
      <c r="R43" s="164"/>
      <c r="S43" s="164"/>
      <c r="T43" s="164"/>
      <c r="V43" s="92"/>
      <c r="W43" s="91"/>
      <c r="X43" s="91"/>
      <c r="Y43" s="91"/>
      <c r="Z43" s="93"/>
      <c r="AA43" s="93"/>
      <c r="AB43" s="94"/>
      <c r="AC43" s="95"/>
      <c r="AH43" s="101"/>
      <c r="AI43" s="100"/>
      <c r="AJ43" s="91"/>
    </row>
    <row r="44" spans="1:36" s="39" customFormat="1" ht="16.5" thickBot="1">
      <c r="A44" s="151"/>
      <c r="B44" s="151"/>
      <c r="C44" s="151"/>
      <c r="D44" s="151"/>
      <c r="E44" s="151"/>
      <c r="F44" s="151"/>
      <c r="G44" s="170" t="s">
        <v>26</v>
      </c>
      <c r="H44" s="171" t="s">
        <v>27</v>
      </c>
      <c r="I44" s="171" t="s">
        <v>34</v>
      </c>
      <c r="J44" s="172" t="s">
        <v>33</v>
      </c>
      <c r="K44" s="163"/>
      <c r="L44" s="162"/>
      <c r="M44" s="162"/>
      <c r="N44" s="162"/>
      <c r="O44" s="162"/>
      <c r="P44" s="163"/>
      <c r="Q44" s="162"/>
      <c r="R44" s="162"/>
      <c r="S44" s="162"/>
      <c r="T44" s="162"/>
      <c r="V44" s="92"/>
      <c r="W44" s="91"/>
      <c r="X44" s="91"/>
      <c r="Y44" s="91"/>
      <c r="Z44" s="93"/>
      <c r="AA44" s="93"/>
      <c r="AB44" s="93"/>
      <c r="AC44" s="93"/>
      <c r="AH44" s="101"/>
      <c r="AI44" s="100"/>
      <c r="AJ44" s="91"/>
    </row>
    <row r="45" spans="7:20" ht="15">
      <c r="G45" s="167"/>
      <c r="H45" s="167"/>
      <c r="I45" s="167"/>
      <c r="J45" s="167"/>
      <c r="K45" s="165"/>
      <c r="L45" s="166"/>
      <c r="M45" s="166"/>
      <c r="N45" s="166"/>
      <c r="O45" s="166"/>
      <c r="P45" s="165"/>
      <c r="Q45" s="165"/>
      <c r="R45" s="165"/>
      <c r="S45" s="165"/>
      <c r="T45" s="165"/>
    </row>
    <row r="50" spans="10:14" ht="15.75">
      <c r="J50" s="174"/>
      <c r="K50" s="175"/>
      <c r="L50" s="161"/>
      <c r="M50" s="161"/>
      <c r="N50" s="176"/>
    </row>
    <row r="51" spans="10:14" ht="15.75">
      <c r="J51" s="174"/>
      <c r="K51" s="161"/>
      <c r="L51" s="168"/>
      <c r="M51" s="89"/>
      <c r="N51" s="162"/>
    </row>
    <row r="52" spans="10:14" ht="15">
      <c r="J52" s="174"/>
      <c r="K52" s="164"/>
      <c r="L52" s="164"/>
      <c r="M52" s="164"/>
      <c r="N52" s="164"/>
    </row>
    <row r="53" spans="10:14" ht="15">
      <c r="J53" s="174"/>
      <c r="K53" s="164"/>
      <c r="L53" s="164"/>
      <c r="M53" s="164"/>
      <c r="N53" s="164"/>
    </row>
    <row r="54" spans="10:30" ht="15">
      <c r="J54" s="174"/>
      <c r="K54" s="162"/>
      <c r="L54" s="162"/>
      <c r="M54" s="162"/>
      <c r="N54" s="162"/>
      <c r="AD54" s="96"/>
    </row>
    <row r="55" ht="15">
      <c r="AD55" s="39"/>
    </row>
    <row r="56" ht="15">
      <c r="AD56" s="39"/>
    </row>
    <row r="57" ht="15">
      <c r="AD57" s="39"/>
    </row>
  </sheetData>
  <mergeCells count="110">
    <mergeCell ref="A37:C37"/>
    <mergeCell ref="H40:I40"/>
    <mergeCell ref="G42:J43"/>
    <mergeCell ref="AA3:AB3"/>
    <mergeCell ref="C7:D7"/>
    <mergeCell ref="G7:H7"/>
    <mergeCell ref="K7:L7"/>
    <mergeCell ref="V4:Y4"/>
    <mergeCell ref="Z4:AC4"/>
    <mergeCell ref="C3:D3"/>
    <mergeCell ref="S3:T3"/>
    <mergeCell ref="G3:H3"/>
    <mergeCell ref="K3:L3"/>
    <mergeCell ref="J4:M4"/>
    <mergeCell ref="N4:Q4"/>
    <mergeCell ref="J16:M16"/>
    <mergeCell ref="O3:P3"/>
    <mergeCell ref="K15:L15"/>
    <mergeCell ref="O15:P15"/>
    <mergeCell ref="F12:I12"/>
    <mergeCell ref="G11:H11"/>
    <mergeCell ref="O7:P7"/>
    <mergeCell ref="K11:L11"/>
    <mergeCell ref="O11:P11"/>
    <mergeCell ref="B20:E20"/>
    <mergeCell ref="F20:I20"/>
    <mergeCell ref="B16:E16"/>
    <mergeCell ref="F16:I16"/>
    <mergeCell ref="V20:Y20"/>
    <mergeCell ref="V16:Y16"/>
    <mergeCell ref="S7:T7"/>
    <mergeCell ref="S11:T11"/>
    <mergeCell ref="N24:Q24"/>
    <mergeCell ref="C23:D23"/>
    <mergeCell ref="G23:H23"/>
    <mergeCell ref="V12:Y12"/>
    <mergeCell ref="N12:Q12"/>
    <mergeCell ref="R12:U12"/>
    <mergeCell ref="J20:M20"/>
    <mergeCell ref="R16:U16"/>
    <mergeCell ref="R20:U20"/>
    <mergeCell ref="N20:Q20"/>
    <mergeCell ref="V38:AI38"/>
    <mergeCell ref="C11:D11"/>
    <mergeCell ref="J24:M24"/>
    <mergeCell ref="R28:U28"/>
    <mergeCell ref="K31:L31"/>
    <mergeCell ref="O31:P31"/>
    <mergeCell ref="S15:T15"/>
    <mergeCell ref="K23:L23"/>
    <mergeCell ref="O23:P23"/>
    <mergeCell ref="S27:T27"/>
    <mergeCell ref="J28:M28"/>
    <mergeCell ref="N28:Q28"/>
    <mergeCell ref="B28:E28"/>
    <mergeCell ref="F28:I28"/>
    <mergeCell ref="V32:Y32"/>
    <mergeCell ref="Z32:AC32"/>
    <mergeCell ref="Z28:AC28"/>
    <mergeCell ref="AE31:AF31"/>
    <mergeCell ref="W31:X31"/>
    <mergeCell ref="AA31:AB31"/>
    <mergeCell ref="V28:Y28"/>
    <mergeCell ref="AE27:AF27"/>
    <mergeCell ref="W3:X3"/>
    <mergeCell ref="AE3:AF3"/>
    <mergeCell ref="AE7:AF7"/>
    <mergeCell ref="AE11:AF11"/>
    <mergeCell ref="W7:X7"/>
    <mergeCell ref="W11:X11"/>
    <mergeCell ref="V24:Y24"/>
    <mergeCell ref="V8:Y8"/>
    <mergeCell ref="AE15:AF15"/>
    <mergeCell ref="AE19:AF19"/>
    <mergeCell ref="AE23:AF23"/>
    <mergeCell ref="Z12:AC12"/>
    <mergeCell ref="AA23:AB23"/>
    <mergeCell ref="Z20:AC20"/>
    <mergeCell ref="AA19:AB19"/>
    <mergeCell ref="AA15:AB15"/>
    <mergeCell ref="Z8:AC8"/>
    <mergeCell ref="W15:X15"/>
    <mergeCell ref="C19:D19"/>
    <mergeCell ref="G19:H19"/>
    <mergeCell ref="K19:L19"/>
    <mergeCell ref="O19:P19"/>
    <mergeCell ref="S19:T19"/>
    <mergeCell ref="W19:X19"/>
    <mergeCell ref="C15:D15"/>
    <mergeCell ref="F8:I8"/>
    <mergeCell ref="B1:AG1"/>
    <mergeCell ref="C27:D27"/>
    <mergeCell ref="G27:H27"/>
    <mergeCell ref="K27:L27"/>
    <mergeCell ref="O27:P27"/>
    <mergeCell ref="S23:T23"/>
    <mergeCell ref="W23:X23"/>
    <mergeCell ref="AA27:AB27"/>
    <mergeCell ref="W27:X27"/>
    <mergeCell ref="G15:H15"/>
    <mergeCell ref="C31:D31"/>
    <mergeCell ref="G31:H31"/>
    <mergeCell ref="S31:T31"/>
    <mergeCell ref="N32:Q32"/>
    <mergeCell ref="R32:U32"/>
    <mergeCell ref="B32:E32"/>
    <mergeCell ref="H41:I41"/>
    <mergeCell ref="L38:T38"/>
    <mergeCell ref="L39:T39"/>
    <mergeCell ref="L40:T40"/>
  </mergeCells>
  <printOptions horizontalCentered="1" verticalCentered="1"/>
  <pageMargins left="0.3937007874015748" right="0.3937007874015748" top="0.81" bottom="0.31496062992125984" header="0.31" footer="0.2362204724409449"/>
  <pageSetup horizontalDpi="600" verticalDpi="600" orientation="landscape" paperSize="9" scale="41" r:id="rId1"/>
  <headerFooter alignWithMargins="0">
    <oddHeader>&amp;C&amp;"Arial,Bold"&amp;16Учебен план за бакалаври по Електроенергетика и електрообзавеждане
Катедра "Електроснабдяване и електрообзавеждане"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gdaskalova</cp:lastModifiedBy>
  <cp:lastPrinted>2013-02-13T13:41:40Z</cp:lastPrinted>
  <dcterms:created xsi:type="dcterms:W3CDTF">2005-04-01T13:26:56Z</dcterms:created>
  <dcterms:modified xsi:type="dcterms:W3CDTF">2013-02-13T14:21:32Z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6Y2RPV4R5W5M-28-79</vt:lpwstr>
  </property>
  <property fmtid="{D5CDD505-2E9C-101B-9397-08002B2CF9AE}" pid="4" name="_dlc_DocIdItemGu">
    <vt:lpwstr>76e2d94c-c64e-4b4f-b1c7-11b23c8cd2dc</vt:lpwstr>
  </property>
  <property fmtid="{D5CDD505-2E9C-101B-9397-08002B2CF9AE}" pid="5" name="_dlc_DocIdU">
    <vt:lpwstr>http://rc.uni-ruse.bg/education/students/_layouts/15/DocIdRedir.aspx?ID=6Y2RPV4R5W5M-28-79, 6Y2RPV4R5W5M-28-79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7900.00000000000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